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10635" activeTab="0"/>
  </bookViews>
  <sheets>
    <sheet name="Student Request" sheetId="1" r:id="rId1"/>
    <sheet name="CCS Staff Only" sheetId="2" r:id="rId2"/>
  </sheets>
  <definedNames>
    <definedName name="_xlnm.Print_Area" localSheetId="1">'CCS Staff Only'!$A$1:$N$45</definedName>
    <definedName name="_xlnm.Print_Area" localSheetId="0">'Student Request'!$A$1:$L$46</definedName>
  </definedNames>
  <calcPr fullCalcOnLoad="1"/>
</workbook>
</file>

<file path=xl/sharedStrings.xml><?xml version="1.0" encoding="utf-8"?>
<sst xmlns="http://schemas.openxmlformats.org/spreadsheetml/2006/main" count="64" uniqueCount="43">
  <si>
    <t>Phone</t>
  </si>
  <si>
    <t xml:space="preserve"> </t>
  </si>
  <si>
    <t>College for Creative Studies</t>
  </si>
  <si>
    <t>Course #</t>
  </si>
  <si>
    <t>Z-Corp</t>
  </si>
  <si>
    <t>Stratasys</t>
  </si>
  <si>
    <t>Objet</t>
  </si>
  <si>
    <t>E-Mail Address</t>
  </si>
  <si>
    <t>Student ID #</t>
  </si>
  <si>
    <t xml:space="preserve">   Price/each</t>
  </si>
  <si>
    <t>Material</t>
  </si>
  <si>
    <t>Phone #</t>
  </si>
  <si>
    <t xml:space="preserve">          </t>
  </si>
  <si>
    <t>Binder</t>
  </si>
  <si>
    <t>Support</t>
  </si>
  <si>
    <t xml:space="preserve">   Total</t>
  </si>
  <si>
    <t xml:space="preserve">           Fdm</t>
  </si>
  <si>
    <t xml:space="preserve">          Objet</t>
  </si>
  <si>
    <t>Date</t>
  </si>
  <si>
    <t>Total</t>
  </si>
  <si>
    <t>Material Cost</t>
  </si>
  <si>
    <t>Binder Cost</t>
  </si>
  <si>
    <t>Qty.</t>
  </si>
  <si>
    <t>COST PER UNIT</t>
  </si>
  <si>
    <t>FOR CCS USE ONLY</t>
  </si>
  <si>
    <t>Support Cost</t>
  </si>
  <si>
    <t>FOR CCS OFFICE USE ONLY</t>
  </si>
  <si>
    <t>FILE NAME</t>
  </si>
  <si>
    <t>RP Build Request</t>
  </si>
  <si>
    <t>Student Name</t>
  </si>
  <si>
    <t>Instructor Name</t>
  </si>
  <si>
    <t>Special Instructions:</t>
  </si>
  <si>
    <t>p/gm</t>
  </si>
  <si>
    <t>p/cu. In</t>
  </si>
  <si>
    <t xml:space="preserve">           Sub Total</t>
  </si>
  <si>
    <t>Tax</t>
  </si>
  <si>
    <t>Grand Total</t>
  </si>
  <si>
    <t>Credit to Account #</t>
  </si>
  <si>
    <t>Debit Account #</t>
  </si>
  <si>
    <t>1-4207-4410</t>
  </si>
  <si>
    <t>none</t>
  </si>
  <si>
    <t>Files are printed in order received</t>
  </si>
  <si>
    <t>EMPTY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</si>
</sst>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-409]h:mm:ss\ AM/PM"/>
    <numFmt numFmtId="171" formatCode="_([$$-409]* #,##0.00_);_([$$-409]* \(#,##0.00\);_([$$-409]* &quot;-&quot;??_);_(@_)"/>
  </numFmts>
  <fonts count="53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Roboto"/>
      <family val="0"/>
    </font>
    <font>
      <sz val="12"/>
      <color indexed="8"/>
      <name val="Arial"/>
      <family val="0"/>
    </font>
    <font>
      <sz val="10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Roboto"/>
      <family val="0"/>
    </font>
    <font>
      <sz val="12"/>
      <color theme="1"/>
      <name val="Arial"/>
      <family val="0"/>
    </font>
    <font>
      <sz val="10"/>
      <color rgb="FF0000FF"/>
      <name val="Arial"/>
      <family val="0"/>
    </font>
    <font>
      <sz val="12"/>
      <color rgb="FF000000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5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left"/>
    </xf>
    <xf numFmtId="165" fontId="1" fillId="0" borderId="1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14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/>
    </xf>
    <xf numFmtId="165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165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 horizontal="right"/>
    </xf>
    <xf numFmtId="165" fontId="1" fillId="0" borderId="23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left"/>
    </xf>
    <xf numFmtId="165" fontId="1" fillId="0" borderId="21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165" fontId="1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165" fontId="1" fillId="0" borderId="20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0" fillId="0" borderId="36" xfId="0" applyFont="1" applyBorder="1" applyAlignment="1" quotePrefix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1" fillId="0" borderId="15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4" fontId="1" fillId="0" borderId="39" xfId="0" applyNumberFormat="1" applyFont="1" applyBorder="1" applyAlignment="1">
      <alignment/>
    </xf>
    <xf numFmtId="0" fontId="49" fillId="0" borderId="39" xfId="0" applyFont="1" applyBorder="1" applyAlignment="1">
      <alignment/>
    </xf>
    <xf numFmtId="0" fontId="50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51" fillId="0" borderId="39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0" fontId="52" fillId="3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="75" zoomScaleNormal="75" zoomScalePageLayoutView="0" workbookViewId="0" topLeftCell="A1">
      <selection activeCell="C33" sqref="C33"/>
    </sheetView>
  </sheetViews>
  <sheetFormatPr defaultColWidth="8.8515625" defaultRowHeight="12.75"/>
  <cols>
    <col min="1" max="1" width="4.140625" style="44" customWidth="1"/>
    <col min="2" max="2" width="19.7109375" style="0" customWidth="1"/>
    <col min="3" max="3" width="32.421875" style="0" customWidth="1"/>
    <col min="4" max="4" width="9.00390625" style="0" customWidth="1"/>
    <col min="5" max="5" width="10.57421875" style="0" customWidth="1"/>
    <col min="6" max="6" width="11.140625" style="0" customWidth="1"/>
    <col min="7" max="7" width="10.57421875" style="0" customWidth="1"/>
    <col min="8" max="8" width="10.00390625" style="0" customWidth="1"/>
    <col min="9" max="9" width="10.140625" style="0" customWidth="1"/>
    <col min="10" max="10" width="13.421875" style="0" customWidth="1"/>
    <col min="11" max="11" width="5.8515625" style="0" bestFit="1" customWidth="1"/>
    <col min="12" max="12" width="18.7109375" style="10" customWidth="1"/>
  </cols>
  <sheetData>
    <row r="1" spans="1:12" s="1" customFormat="1" ht="20.25" customHeight="1">
      <c r="A1" s="81" t="s">
        <v>2</v>
      </c>
      <c r="F1" s="14"/>
      <c r="L1" s="80" t="s">
        <v>28</v>
      </c>
    </row>
    <row r="2" spans="1:12" s="1" customFormat="1" ht="8.25" customHeight="1">
      <c r="A2" s="41"/>
      <c r="F2" s="3"/>
      <c r="G2" s="4"/>
      <c r="L2" s="2"/>
    </row>
    <row r="3" spans="1:12" s="1" customFormat="1" ht="18" customHeight="1">
      <c r="A3" s="41"/>
      <c r="B3" s="96" t="s">
        <v>18</v>
      </c>
      <c r="C3" s="101"/>
      <c r="D3" s="95"/>
      <c r="F3" s="3"/>
      <c r="G3" s="4"/>
      <c r="I3" s="82" t="s">
        <v>37</v>
      </c>
      <c r="J3" s="114" t="s">
        <v>39</v>
      </c>
      <c r="K3" s="114"/>
      <c r="L3" s="114"/>
    </row>
    <row r="4" spans="1:12" s="1" customFormat="1" ht="18" customHeight="1">
      <c r="A4" s="41"/>
      <c r="F4" s="3"/>
      <c r="G4" s="4"/>
      <c r="L4" s="2"/>
    </row>
    <row r="5" spans="1:12" s="1" customFormat="1" ht="18" customHeight="1">
      <c r="A5" s="41"/>
      <c r="B5" s="82" t="s">
        <v>30</v>
      </c>
      <c r="C5" s="102"/>
      <c r="D5" s="35"/>
      <c r="E5" s="35"/>
      <c r="I5" s="83" t="s">
        <v>38</v>
      </c>
      <c r="J5" s="6"/>
      <c r="K5" s="6"/>
      <c r="L5" s="6"/>
    </row>
    <row r="6" spans="1:13" s="1" customFormat="1" ht="18" customHeight="1">
      <c r="A6" s="41"/>
      <c r="B6" s="84" t="s">
        <v>11</v>
      </c>
      <c r="C6" s="103"/>
      <c r="D6" s="35"/>
      <c r="E6" s="35"/>
      <c r="K6" s="39"/>
      <c r="L6" s="39"/>
      <c r="M6" s="37"/>
    </row>
    <row r="7" spans="1:13" s="1" customFormat="1" ht="18" customHeight="1">
      <c r="A7" s="41"/>
      <c r="B7" s="5" t="s">
        <v>3</v>
      </c>
      <c r="C7" s="104"/>
      <c r="D7" s="35" t="s">
        <v>12</v>
      </c>
      <c r="E7" s="35"/>
      <c r="I7" s="39" t="s">
        <v>41</v>
      </c>
      <c r="J7" s="40"/>
      <c r="K7" s="40"/>
      <c r="L7" s="40"/>
      <c r="M7" s="37"/>
    </row>
    <row r="8" spans="1:13" s="1" customFormat="1" ht="18" customHeight="1">
      <c r="A8" s="41"/>
      <c r="B8" s="13"/>
      <c r="D8" s="2"/>
      <c r="E8" s="16" t="s">
        <v>31</v>
      </c>
      <c r="F8" s="2"/>
      <c r="I8" s="2"/>
      <c r="J8" s="2"/>
      <c r="K8" s="2"/>
      <c r="L8" s="13"/>
      <c r="M8" s="2"/>
    </row>
    <row r="9" spans="1:13" s="1" customFormat="1" ht="18" customHeight="1">
      <c r="A9" s="41"/>
      <c r="B9" s="83" t="s">
        <v>29</v>
      </c>
      <c r="C9" s="105"/>
      <c r="D9" s="2"/>
      <c r="E9" s="2"/>
      <c r="F9" s="83" t="s">
        <v>4</v>
      </c>
      <c r="G9" s="6"/>
      <c r="H9" s="6"/>
      <c r="I9" s="6"/>
      <c r="J9" s="6"/>
      <c r="K9" s="6"/>
      <c r="L9" s="6"/>
      <c r="M9" s="2"/>
    </row>
    <row r="10" spans="1:13" s="1" customFormat="1" ht="18" customHeight="1">
      <c r="A10" s="41"/>
      <c r="B10" s="5" t="s">
        <v>7</v>
      </c>
      <c r="C10" s="106"/>
      <c r="D10" s="2"/>
      <c r="E10" s="2"/>
      <c r="F10" s="83" t="s">
        <v>5</v>
      </c>
      <c r="G10" s="7"/>
      <c r="H10" s="7"/>
      <c r="I10" s="7"/>
      <c r="J10" s="7"/>
      <c r="K10" s="7"/>
      <c r="L10" s="7"/>
      <c r="M10" s="2"/>
    </row>
    <row r="11" spans="1:13" s="1" customFormat="1" ht="18" customHeight="1">
      <c r="A11" s="41"/>
      <c r="B11" s="5" t="s">
        <v>0</v>
      </c>
      <c r="C11" s="105"/>
      <c r="D11" s="2"/>
      <c r="E11" s="2"/>
      <c r="F11" s="83" t="s">
        <v>6</v>
      </c>
      <c r="G11" s="7"/>
      <c r="H11" s="7"/>
      <c r="I11" s="85"/>
      <c r="J11" s="7"/>
      <c r="K11" s="7"/>
      <c r="L11" s="7"/>
      <c r="M11" s="2"/>
    </row>
    <row r="12" spans="1:13" s="1" customFormat="1" ht="18" customHeight="1">
      <c r="A12" s="41"/>
      <c r="B12" s="5" t="s">
        <v>8</v>
      </c>
      <c r="C12" s="105"/>
      <c r="D12" s="2"/>
      <c r="E12" s="2"/>
      <c r="F12" s="2"/>
      <c r="H12" s="2"/>
      <c r="I12" s="2"/>
      <c r="J12" s="2"/>
      <c r="K12" s="2"/>
      <c r="L12" s="2"/>
      <c r="M12" s="2"/>
    </row>
    <row r="13" spans="1:13" s="1" customFormat="1" ht="15" customHeight="1" thickBot="1">
      <c r="A13" s="4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s="1" customFormat="1" ht="21.75" customHeight="1" thickBot="1">
      <c r="A14" s="41"/>
      <c r="B14" s="15"/>
      <c r="C14" s="2"/>
      <c r="D14" s="115" t="s">
        <v>26</v>
      </c>
      <c r="E14" s="116"/>
      <c r="F14" s="116"/>
      <c r="G14" s="116"/>
      <c r="H14" s="116"/>
      <c r="I14" s="116"/>
      <c r="J14" s="116"/>
      <c r="K14" s="116"/>
      <c r="L14" s="117"/>
      <c r="M14" s="2"/>
      <c r="N14" s="2"/>
    </row>
    <row r="15" spans="1:12" s="8" customFormat="1" ht="15">
      <c r="A15" s="41"/>
      <c r="B15" s="15"/>
      <c r="C15" s="15"/>
      <c r="D15" s="118" t="s">
        <v>42</v>
      </c>
      <c r="E15" s="119"/>
      <c r="F15" s="120" t="s">
        <v>16</v>
      </c>
      <c r="G15" s="121"/>
      <c r="H15" s="118" t="s">
        <v>17</v>
      </c>
      <c r="I15" s="119"/>
      <c r="J15" s="71"/>
      <c r="K15" s="72"/>
      <c r="L15" s="73"/>
    </row>
    <row r="16" spans="1:12" s="1" customFormat="1" ht="15.75">
      <c r="A16" s="43"/>
      <c r="B16" s="38" t="s">
        <v>27</v>
      </c>
      <c r="C16" s="22"/>
      <c r="D16" s="29" t="s">
        <v>10</v>
      </c>
      <c r="E16" s="67" t="s">
        <v>13</v>
      </c>
      <c r="F16" s="29" t="s">
        <v>10</v>
      </c>
      <c r="G16" s="67" t="s">
        <v>14</v>
      </c>
      <c r="H16" s="29" t="s">
        <v>10</v>
      </c>
      <c r="I16" s="67" t="s">
        <v>14</v>
      </c>
      <c r="J16" s="74" t="s">
        <v>9</v>
      </c>
      <c r="K16" s="42" t="s">
        <v>22</v>
      </c>
      <c r="L16" s="75" t="s">
        <v>15</v>
      </c>
    </row>
    <row r="17" spans="1:14" s="1" customFormat="1" ht="15">
      <c r="A17" s="42">
        <v>1</v>
      </c>
      <c r="B17" s="107"/>
      <c r="C17" s="56"/>
      <c r="D17" s="68">
        <f>'CCS Staff Only'!E20</f>
        <v>0</v>
      </c>
      <c r="E17" s="33">
        <f>'CCS Staff Only'!F20</f>
        <v>0</v>
      </c>
      <c r="F17" s="68">
        <f>'CCS Staff Only'!I20</f>
        <v>0</v>
      </c>
      <c r="G17" s="33">
        <f>'CCS Staff Only'!J20</f>
        <v>0</v>
      </c>
      <c r="H17" s="68">
        <f>'CCS Staff Only'!M20</f>
        <v>0</v>
      </c>
      <c r="I17" s="33">
        <f>'CCS Staff Only'!N20</f>
        <v>0</v>
      </c>
      <c r="J17" s="76">
        <f>SUM(D17:I17)</f>
        <v>0</v>
      </c>
      <c r="K17" s="42">
        <v>1</v>
      </c>
      <c r="L17" s="77">
        <f>J17*K17</f>
        <v>0</v>
      </c>
      <c r="N17" s="36"/>
    </row>
    <row r="18" spans="1:14" s="1" customFormat="1" ht="15">
      <c r="A18" s="42">
        <v>2</v>
      </c>
      <c r="B18" s="108"/>
      <c r="C18" s="23"/>
      <c r="D18" s="68">
        <f>'CCS Staff Only'!E21</f>
        <v>0</v>
      </c>
      <c r="E18" s="33">
        <f>'CCS Staff Only'!F21</f>
        <v>0</v>
      </c>
      <c r="F18" s="68">
        <f>'CCS Staff Only'!I21</f>
        <v>0</v>
      </c>
      <c r="G18" s="33">
        <f>'CCS Staff Only'!J21</f>
        <v>0</v>
      </c>
      <c r="H18" s="68">
        <f>'CCS Staff Only'!M21</f>
        <v>0</v>
      </c>
      <c r="I18" s="33">
        <f>'CCS Staff Only'!N21</f>
        <v>0</v>
      </c>
      <c r="J18" s="76">
        <f aca="true" t="shared" si="0" ref="J18:J41">SUM(D18:I18)</f>
        <v>0</v>
      </c>
      <c r="K18" s="42">
        <v>1</v>
      </c>
      <c r="L18" s="77">
        <f aca="true" t="shared" si="1" ref="L18:L26">J18*K18</f>
        <v>0</v>
      </c>
      <c r="N18" s="36"/>
    </row>
    <row r="19" spans="1:14" s="1" customFormat="1" ht="15">
      <c r="A19" s="42">
        <v>3</v>
      </c>
      <c r="B19" s="108"/>
      <c r="C19" s="23"/>
      <c r="D19" s="68">
        <f>'CCS Staff Only'!E22</f>
        <v>0</v>
      </c>
      <c r="E19" s="33">
        <f>'CCS Staff Only'!F22</f>
        <v>0</v>
      </c>
      <c r="F19" s="68">
        <f>'CCS Staff Only'!I22</f>
        <v>0</v>
      </c>
      <c r="G19" s="33">
        <f>'CCS Staff Only'!J22</f>
        <v>0</v>
      </c>
      <c r="H19" s="68">
        <f>'CCS Staff Only'!M22</f>
        <v>0</v>
      </c>
      <c r="I19" s="33">
        <f>'CCS Staff Only'!N22</f>
        <v>0</v>
      </c>
      <c r="J19" s="76">
        <f t="shared" si="0"/>
        <v>0</v>
      </c>
      <c r="K19" s="42">
        <v>1</v>
      </c>
      <c r="L19" s="77">
        <f t="shared" si="1"/>
        <v>0</v>
      </c>
      <c r="N19" s="36"/>
    </row>
    <row r="20" spans="1:14" s="1" customFormat="1" ht="15">
      <c r="A20" s="42">
        <v>4</v>
      </c>
      <c r="B20" s="108"/>
      <c r="C20" s="23"/>
      <c r="D20" s="68">
        <f>'CCS Staff Only'!E23</f>
        <v>0</v>
      </c>
      <c r="E20" s="33">
        <f>'CCS Staff Only'!F23</f>
        <v>0</v>
      </c>
      <c r="F20" s="68">
        <f>'CCS Staff Only'!I23</f>
        <v>0</v>
      </c>
      <c r="G20" s="33">
        <f>'CCS Staff Only'!J23</f>
        <v>0</v>
      </c>
      <c r="H20" s="68">
        <f>'CCS Staff Only'!M23</f>
        <v>0</v>
      </c>
      <c r="I20" s="33">
        <f>'CCS Staff Only'!N23</f>
        <v>0</v>
      </c>
      <c r="J20" s="76">
        <f t="shared" si="0"/>
        <v>0</v>
      </c>
      <c r="K20" s="42">
        <v>1</v>
      </c>
      <c r="L20" s="77">
        <f t="shared" si="1"/>
        <v>0</v>
      </c>
      <c r="N20" s="36"/>
    </row>
    <row r="21" spans="1:14" s="1" customFormat="1" ht="15">
      <c r="A21" s="42">
        <v>5</v>
      </c>
      <c r="B21" s="108"/>
      <c r="C21" s="23"/>
      <c r="D21" s="68">
        <f>'CCS Staff Only'!E24</f>
        <v>0</v>
      </c>
      <c r="E21" s="33">
        <f>'CCS Staff Only'!F24</f>
        <v>0</v>
      </c>
      <c r="F21" s="68">
        <f>'CCS Staff Only'!I24</f>
        <v>0</v>
      </c>
      <c r="G21" s="33">
        <f>'CCS Staff Only'!J24</f>
        <v>0</v>
      </c>
      <c r="H21" s="68">
        <f>'CCS Staff Only'!M24</f>
        <v>0</v>
      </c>
      <c r="I21" s="33">
        <f>'CCS Staff Only'!N24</f>
        <v>0</v>
      </c>
      <c r="J21" s="76">
        <f t="shared" si="0"/>
        <v>0</v>
      </c>
      <c r="K21" s="42">
        <v>1</v>
      </c>
      <c r="L21" s="77">
        <f t="shared" si="1"/>
        <v>0</v>
      </c>
      <c r="N21" s="36"/>
    </row>
    <row r="22" spans="1:14" s="1" customFormat="1" ht="15">
      <c r="A22" s="42">
        <v>6</v>
      </c>
      <c r="B22" s="108"/>
      <c r="C22" s="23"/>
      <c r="D22" s="68">
        <f>'CCS Staff Only'!E25</f>
        <v>0</v>
      </c>
      <c r="E22" s="33">
        <f>'CCS Staff Only'!F25</f>
        <v>0</v>
      </c>
      <c r="F22" s="68">
        <f>'CCS Staff Only'!I25</f>
        <v>0</v>
      </c>
      <c r="G22" s="33">
        <f>'CCS Staff Only'!J25</f>
        <v>0</v>
      </c>
      <c r="H22" s="68">
        <f>'CCS Staff Only'!M25</f>
        <v>0</v>
      </c>
      <c r="I22" s="33">
        <f>'CCS Staff Only'!N25</f>
        <v>0</v>
      </c>
      <c r="J22" s="76">
        <f t="shared" si="0"/>
        <v>0</v>
      </c>
      <c r="K22" s="42">
        <v>1</v>
      </c>
      <c r="L22" s="77">
        <f t="shared" si="1"/>
        <v>0</v>
      </c>
      <c r="N22" s="36"/>
    </row>
    <row r="23" spans="1:14" s="1" customFormat="1" ht="15">
      <c r="A23" s="42">
        <v>7</v>
      </c>
      <c r="B23" s="108"/>
      <c r="C23" s="23"/>
      <c r="D23" s="68">
        <f>'CCS Staff Only'!E26</f>
        <v>0</v>
      </c>
      <c r="E23" s="33">
        <f>'CCS Staff Only'!F26</f>
        <v>0</v>
      </c>
      <c r="F23" s="68">
        <f>'CCS Staff Only'!I26</f>
        <v>0</v>
      </c>
      <c r="G23" s="33">
        <f>'CCS Staff Only'!J26</f>
        <v>0</v>
      </c>
      <c r="H23" s="68">
        <f>'CCS Staff Only'!M26</f>
        <v>0</v>
      </c>
      <c r="I23" s="33">
        <f>'CCS Staff Only'!N26</f>
        <v>0</v>
      </c>
      <c r="J23" s="76">
        <f t="shared" si="0"/>
        <v>0</v>
      </c>
      <c r="K23" s="42">
        <v>1</v>
      </c>
      <c r="L23" s="77">
        <f t="shared" si="1"/>
        <v>0</v>
      </c>
      <c r="N23" s="36"/>
    </row>
    <row r="24" spans="1:14" s="1" customFormat="1" ht="15">
      <c r="A24" s="42">
        <v>8</v>
      </c>
      <c r="B24" s="108"/>
      <c r="C24" s="23"/>
      <c r="D24" s="68">
        <f>'CCS Staff Only'!E27</f>
        <v>0</v>
      </c>
      <c r="E24" s="33">
        <f>'CCS Staff Only'!F27</f>
        <v>0</v>
      </c>
      <c r="F24" s="68">
        <f>'CCS Staff Only'!I27</f>
        <v>0</v>
      </c>
      <c r="G24" s="33">
        <f>'CCS Staff Only'!J27</f>
        <v>0</v>
      </c>
      <c r="H24" s="68">
        <f>'CCS Staff Only'!M27</f>
        <v>0</v>
      </c>
      <c r="I24" s="33">
        <f>'CCS Staff Only'!N27</f>
        <v>0</v>
      </c>
      <c r="J24" s="76">
        <f t="shared" si="0"/>
        <v>0</v>
      </c>
      <c r="K24" s="42">
        <v>1</v>
      </c>
      <c r="L24" s="77">
        <f t="shared" si="1"/>
        <v>0</v>
      </c>
      <c r="N24" s="36"/>
    </row>
    <row r="25" spans="1:14" s="1" customFormat="1" ht="15">
      <c r="A25" s="42">
        <v>9</v>
      </c>
      <c r="B25" s="108"/>
      <c r="C25" s="23"/>
      <c r="D25" s="68">
        <f>'CCS Staff Only'!E28</f>
        <v>0</v>
      </c>
      <c r="E25" s="33">
        <f>'CCS Staff Only'!F28</f>
        <v>0</v>
      </c>
      <c r="F25" s="68">
        <f>'CCS Staff Only'!I28</f>
        <v>0</v>
      </c>
      <c r="G25" s="33">
        <f>'CCS Staff Only'!J28</f>
        <v>0</v>
      </c>
      <c r="H25" s="68">
        <f>'CCS Staff Only'!M28</f>
        <v>0</v>
      </c>
      <c r="I25" s="33">
        <f>'CCS Staff Only'!N28</f>
        <v>0</v>
      </c>
      <c r="J25" s="76">
        <f t="shared" si="0"/>
        <v>0</v>
      </c>
      <c r="K25" s="42">
        <v>1</v>
      </c>
      <c r="L25" s="77">
        <f t="shared" si="1"/>
        <v>0</v>
      </c>
      <c r="N25" s="36"/>
    </row>
    <row r="26" spans="1:14" s="1" customFormat="1" ht="15">
      <c r="A26" s="42">
        <v>10</v>
      </c>
      <c r="B26" s="108"/>
      <c r="C26" s="23"/>
      <c r="D26" s="68">
        <f>'CCS Staff Only'!E29</f>
        <v>0</v>
      </c>
      <c r="E26" s="33">
        <f>'CCS Staff Only'!F29</f>
        <v>0</v>
      </c>
      <c r="F26" s="68">
        <f>'CCS Staff Only'!I29</f>
        <v>0</v>
      </c>
      <c r="G26" s="33">
        <f>'CCS Staff Only'!J29</f>
        <v>0</v>
      </c>
      <c r="H26" s="68">
        <f>'CCS Staff Only'!M29</f>
        <v>0</v>
      </c>
      <c r="I26" s="33">
        <f>'CCS Staff Only'!N29</f>
        <v>0</v>
      </c>
      <c r="J26" s="76">
        <f t="shared" si="0"/>
        <v>0</v>
      </c>
      <c r="K26" s="42">
        <v>1</v>
      </c>
      <c r="L26" s="77">
        <f t="shared" si="1"/>
        <v>0</v>
      </c>
      <c r="N26" s="36"/>
    </row>
    <row r="27" spans="1:12" s="1" customFormat="1" ht="15">
      <c r="A27" s="42">
        <v>11</v>
      </c>
      <c r="B27" s="108"/>
      <c r="C27" s="24"/>
      <c r="D27" s="68">
        <f>'CCS Staff Only'!E30</f>
        <v>0</v>
      </c>
      <c r="E27" s="33">
        <f>'CCS Staff Only'!F30</f>
        <v>0</v>
      </c>
      <c r="F27" s="68">
        <f>'CCS Staff Only'!I30</f>
        <v>0</v>
      </c>
      <c r="G27" s="33">
        <f>'CCS Staff Only'!J30</f>
        <v>0</v>
      </c>
      <c r="H27" s="68">
        <f>'CCS Staff Only'!M30</f>
        <v>0</v>
      </c>
      <c r="I27" s="33">
        <f>'CCS Staff Only'!N30</f>
        <v>0</v>
      </c>
      <c r="J27" s="76">
        <f t="shared" si="0"/>
        <v>0</v>
      </c>
      <c r="K27" s="42">
        <v>1</v>
      </c>
      <c r="L27" s="77">
        <f aca="true" t="shared" si="2" ref="L27:L41">J27*K27</f>
        <v>0</v>
      </c>
    </row>
    <row r="28" spans="1:12" s="1" customFormat="1" ht="15">
      <c r="A28" s="42">
        <v>12</v>
      </c>
      <c r="B28" s="108"/>
      <c r="C28" s="22"/>
      <c r="D28" s="68">
        <f>'CCS Staff Only'!E31</f>
        <v>0</v>
      </c>
      <c r="E28" s="33">
        <f>'CCS Staff Only'!F31</f>
        <v>0</v>
      </c>
      <c r="F28" s="68">
        <f>'CCS Staff Only'!I31</f>
        <v>0</v>
      </c>
      <c r="G28" s="33">
        <f>'CCS Staff Only'!J31</f>
        <v>0</v>
      </c>
      <c r="H28" s="68">
        <f>'CCS Staff Only'!M31</f>
        <v>0</v>
      </c>
      <c r="I28" s="33">
        <f>'CCS Staff Only'!N31</f>
        <v>0</v>
      </c>
      <c r="J28" s="76">
        <f t="shared" si="0"/>
        <v>0</v>
      </c>
      <c r="K28" s="42">
        <v>1</v>
      </c>
      <c r="L28" s="77">
        <f t="shared" si="2"/>
        <v>0</v>
      </c>
    </row>
    <row r="29" spans="1:12" s="1" customFormat="1" ht="15">
      <c r="A29" s="42">
        <v>13</v>
      </c>
      <c r="B29" s="108"/>
      <c r="C29" s="22"/>
      <c r="D29" s="68">
        <f>'CCS Staff Only'!E32</f>
        <v>0</v>
      </c>
      <c r="E29" s="33">
        <f>'CCS Staff Only'!F32</f>
        <v>0</v>
      </c>
      <c r="F29" s="68">
        <f>'CCS Staff Only'!I32</f>
        <v>0</v>
      </c>
      <c r="G29" s="33">
        <f>'CCS Staff Only'!J32</f>
        <v>0</v>
      </c>
      <c r="H29" s="68">
        <f>'CCS Staff Only'!M32</f>
        <v>0</v>
      </c>
      <c r="I29" s="33">
        <f>'CCS Staff Only'!N32</f>
        <v>0</v>
      </c>
      <c r="J29" s="76">
        <f t="shared" si="0"/>
        <v>0</v>
      </c>
      <c r="K29" s="42">
        <v>1</v>
      </c>
      <c r="L29" s="77">
        <f t="shared" si="2"/>
        <v>0</v>
      </c>
    </row>
    <row r="30" spans="1:12" s="1" customFormat="1" ht="15">
      <c r="A30" s="42">
        <v>14</v>
      </c>
      <c r="B30" s="109"/>
      <c r="C30" s="22"/>
      <c r="D30" s="68">
        <f>'CCS Staff Only'!E33</f>
        <v>0</v>
      </c>
      <c r="E30" s="33">
        <f>'CCS Staff Only'!F33</f>
        <v>0</v>
      </c>
      <c r="F30" s="68">
        <f>'CCS Staff Only'!I33</f>
        <v>0</v>
      </c>
      <c r="G30" s="33">
        <f>'CCS Staff Only'!J33</f>
        <v>0</v>
      </c>
      <c r="H30" s="68">
        <f>'CCS Staff Only'!M33</f>
        <v>0</v>
      </c>
      <c r="I30" s="33">
        <f>'CCS Staff Only'!N33</f>
        <v>0</v>
      </c>
      <c r="J30" s="76">
        <f t="shared" si="0"/>
        <v>0</v>
      </c>
      <c r="K30" s="42">
        <v>1</v>
      </c>
      <c r="L30" s="77">
        <f t="shared" si="2"/>
        <v>0</v>
      </c>
    </row>
    <row r="31" spans="1:12" s="1" customFormat="1" ht="15">
      <c r="A31" s="42">
        <v>15</v>
      </c>
      <c r="B31" s="108"/>
      <c r="C31" s="22"/>
      <c r="D31" s="68">
        <f>'CCS Staff Only'!E34</f>
        <v>0</v>
      </c>
      <c r="E31" s="33">
        <f>'CCS Staff Only'!F34</f>
        <v>0</v>
      </c>
      <c r="F31" s="68">
        <f>'CCS Staff Only'!I34</f>
        <v>0</v>
      </c>
      <c r="G31" s="33">
        <f>'CCS Staff Only'!J34</f>
        <v>0</v>
      </c>
      <c r="H31" s="68">
        <f>'CCS Staff Only'!M34</f>
        <v>0</v>
      </c>
      <c r="I31" s="33">
        <f>'CCS Staff Only'!N34</f>
        <v>0</v>
      </c>
      <c r="J31" s="76">
        <f t="shared" si="0"/>
        <v>0</v>
      </c>
      <c r="K31" s="42">
        <v>1</v>
      </c>
      <c r="L31" s="77">
        <f>J31*K31</f>
        <v>0</v>
      </c>
    </row>
    <row r="32" spans="1:12" s="1" customFormat="1" ht="15">
      <c r="A32" s="42">
        <v>16</v>
      </c>
      <c r="B32" s="108"/>
      <c r="C32" s="22"/>
      <c r="D32" s="68">
        <f>'CCS Staff Only'!E35</f>
        <v>0</v>
      </c>
      <c r="E32" s="33">
        <f>'CCS Staff Only'!F35</f>
        <v>0</v>
      </c>
      <c r="F32" s="68">
        <f>'CCS Staff Only'!I35</f>
        <v>0</v>
      </c>
      <c r="G32" s="33">
        <f>'CCS Staff Only'!J35</f>
        <v>0</v>
      </c>
      <c r="H32" s="68">
        <f>'CCS Staff Only'!M35</f>
        <v>0</v>
      </c>
      <c r="I32" s="33">
        <f>'CCS Staff Only'!N35</f>
        <v>0</v>
      </c>
      <c r="J32" s="76">
        <f t="shared" si="0"/>
        <v>0</v>
      </c>
      <c r="K32" s="42">
        <v>1</v>
      </c>
      <c r="L32" s="77">
        <f>J32*K32</f>
        <v>0</v>
      </c>
    </row>
    <row r="33" spans="1:12" s="1" customFormat="1" ht="15">
      <c r="A33" s="42">
        <v>17</v>
      </c>
      <c r="B33" s="108"/>
      <c r="C33" s="22"/>
      <c r="D33" s="68">
        <f>'CCS Staff Only'!E36</f>
        <v>0</v>
      </c>
      <c r="E33" s="33">
        <f>'CCS Staff Only'!F36</f>
        <v>0</v>
      </c>
      <c r="F33" s="68">
        <f>'CCS Staff Only'!I36</f>
        <v>0</v>
      </c>
      <c r="G33" s="33">
        <f>'CCS Staff Only'!J36</f>
        <v>0</v>
      </c>
      <c r="H33" s="68">
        <f>'CCS Staff Only'!M36</f>
        <v>0</v>
      </c>
      <c r="I33" s="33">
        <f>'CCS Staff Only'!N36</f>
        <v>0</v>
      </c>
      <c r="J33" s="76">
        <f t="shared" si="0"/>
        <v>0</v>
      </c>
      <c r="K33" s="42">
        <v>1</v>
      </c>
      <c r="L33" s="77">
        <f>J33*K33</f>
        <v>0</v>
      </c>
    </row>
    <row r="34" spans="1:12" s="1" customFormat="1" ht="15">
      <c r="A34" s="42">
        <v>18</v>
      </c>
      <c r="B34" s="108"/>
      <c r="C34" s="22"/>
      <c r="D34" s="68">
        <f>'CCS Staff Only'!E37</f>
        <v>0</v>
      </c>
      <c r="E34" s="33">
        <f>'CCS Staff Only'!F37</f>
        <v>0</v>
      </c>
      <c r="F34" s="68">
        <f>'CCS Staff Only'!I37</f>
        <v>0</v>
      </c>
      <c r="G34" s="33">
        <f>'CCS Staff Only'!J37</f>
        <v>0</v>
      </c>
      <c r="H34" s="68">
        <f>'CCS Staff Only'!M37</f>
        <v>0</v>
      </c>
      <c r="I34" s="33">
        <f>'CCS Staff Only'!N37</f>
        <v>0</v>
      </c>
      <c r="J34" s="76">
        <f t="shared" si="0"/>
        <v>0</v>
      </c>
      <c r="K34" s="42">
        <v>1</v>
      </c>
      <c r="L34" s="77">
        <f>J34*K34</f>
        <v>0</v>
      </c>
    </row>
    <row r="35" spans="1:12" s="1" customFormat="1" ht="15">
      <c r="A35" s="42">
        <v>19</v>
      </c>
      <c r="B35" s="108"/>
      <c r="C35" s="22"/>
      <c r="D35" s="68">
        <f>'CCS Staff Only'!E38</f>
        <v>0</v>
      </c>
      <c r="E35" s="33">
        <f>'CCS Staff Only'!F38</f>
        <v>0</v>
      </c>
      <c r="F35" s="68">
        <f>'CCS Staff Only'!I38</f>
        <v>0</v>
      </c>
      <c r="G35" s="33">
        <f>'CCS Staff Only'!J38</f>
        <v>0</v>
      </c>
      <c r="H35" s="68">
        <f>'CCS Staff Only'!M38</f>
        <v>0</v>
      </c>
      <c r="I35" s="33">
        <f>'CCS Staff Only'!N38</f>
        <v>0</v>
      </c>
      <c r="J35" s="76">
        <f t="shared" si="0"/>
        <v>0</v>
      </c>
      <c r="K35" s="42">
        <v>1</v>
      </c>
      <c r="L35" s="77">
        <f>J35*K35</f>
        <v>0</v>
      </c>
    </row>
    <row r="36" spans="1:12" s="1" customFormat="1" ht="15">
      <c r="A36" s="42">
        <v>20</v>
      </c>
      <c r="B36" s="108"/>
      <c r="C36" s="22"/>
      <c r="D36" s="68">
        <f>'CCS Staff Only'!E39</f>
        <v>0</v>
      </c>
      <c r="E36" s="33">
        <f>'CCS Staff Only'!F39</f>
        <v>0</v>
      </c>
      <c r="F36" s="68">
        <f>'CCS Staff Only'!I39</f>
        <v>0</v>
      </c>
      <c r="G36" s="33">
        <f>'CCS Staff Only'!J39</f>
        <v>0</v>
      </c>
      <c r="H36" s="68">
        <f>'CCS Staff Only'!M39</f>
        <v>0</v>
      </c>
      <c r="I36" s="33">
        <f>'CCS Staff Only'!N39</f>
        <v>0</v>
      </c>
      <c r="J36" s="76">
        <f t="shared" si="0"/>
        <v>0</v>
      </c>
      <c r="K36" s="42">
        <v>1</v>
      </c>
      <c r="L36" s="77">
        <f t="shared" si="2"/>
        <v>0</v>
      </c>
    </row>
    <row r="37" spans="1:12" s="1" customFormat="1" ht="15">
      <c r="A37" s="42">
        <v>21</v>
      </c>
      <c r="B37" s="108"/>
      <c r="C37" s="22"/>
      <c r="D37" s="68">
        <f>'CCS Staff Only'!E40</f>
        <v>0</v>
      </c>
      <c r="E37" s="33">
        <f>'CCS Staff Only'!F40</f>
        <v>0</v>
      </c>
      <c r="F37" s="68">
        <f>'CCS Staff Only'!I40</f>
        <v>0</v>
      </c>
      <c r="G37" s="33">
        <f>'CCS Staff Only'!J40</f>
        <v>0</v>
      </c>
      <c r="H37" s="68">
        <f>'CCS Staff Only'!M40</f>
        <v>0</v>
      </c>
      <c r="I37" s="33">
        <f>'CCS Staff Only'!N40</f>
        <v>0</v>
      </c>
      <c r="J37" s="76">
        <f t="shared" si="0"/>
        <v>0</v>
      </c>
      <c r="K37" s="42">
        <v>1</v>
      </c>
      <c r="L37" s="77">
        <f t="shared" si="2"/>
        <v>0</v>
      </c>
    </row>
    <row r="38" spans="1:12" s="1" customFormat="1" ht="15">
      <c r="A38" s="42">
        <v>22</v>
      </c>
      <c r="B38" s="108"/>
      <c r="C38" s="22"/>
      <c r="D38" s="68">
        <f>'CCS Staff Only'!E41</f>
        <v>0</v>
      </c>
      <c r="E38" s="33">
        <f>'CCS Staff Only'!F41</f>
        <v>0</v>
      </c>
      <c r="F38" s="68">
        <f>'CCS Staff Only'!I41</f>
        <v>0</v>
      </c>
      <c r="G38" s="33">
        <f>'CCS Staff Only'!J41</f>
        <v>0</v>
      </c>
      <c r="H38" s="68">
        <f>'CCS Staff Only'!M41</f>
        <v>0</v>
      </c>
      <c r="I38" s="33">
        <f>'CCS Staff Only'!N41</f>
        <v>0</v>
      </c>
      <c r="J38" s="76">
        <f t="shared" si="0"/>
        <v>0</v>
      </c>
      <c r="K38" s="42">
        <v>1</v>
      </c>
      <c r="L38" s="77">
        <f t="shared" si="2"/>
        <v>0</v>
      </c>
    </row>
    <row r="39" spans="1:12" s="1" customFormat="1" ht="15">
      <c r="A39" s="42">
        <v>23</v>
      </c>
      <c r="B39" s="108"/>
      <c r="C39" s="22"/>
      <c r="D39" s="68">
        <f>'CCS Staff Only'!E42</f>
        <v>0</v>
      </c>
      <c r="E39" s="33">
        <f>'CCS Staff Only'!F42</f>
        <v>0</v>
      </c>
      <c r="F39" s="68">
        <f>'CCS Staff Only'!I42</f>
        <v>0</v>
      </c>
      <c r="G39" s="33">
        <f>'CCS Staff Only'!J42</f>
        <v>0</v>
      </c>
      <c r="H39" s="68">
        <f>'CCS Staff Only'!M42</f>
        <v>0</v>
      </c>
      <c r="I39" s="33">
        <f>'CCS Staff Only'!N42</f>
        <v>0</v>
      </c>
      <c r="J39" s="76">
        <f t="shared" si="0"/>
        <v>0</v>
      </c>
      <c r="K39" s="42">
        <v>1</v>
      </c>
      <c r="L39" s="77">
        <f t="shared" si="2"/>
        <v>0</v>
      </c>
    </row>
    <row r="40" spans="1:12" s="1" customFormat="1" ht="15">
      <c r="A40" s="42">
        <v>24</v>
      </c>
      <c r="B40" s="108"/>
      <c r="C40" s="22"/>
      <c r="D40" s="68">
        <f>'CCS Staff Only'!E43</f>
        <v>0</v>
      </c>
      <c r="E40" s="33">
        <f>'CCS Staff Only'!F43</f>
        <v>0</v>
      </c>
      <c r="F40" s="68">
        <f>'CCS Staff Only'!I43</f>
        <v>0</v>
      </c>
      <c r="G40" s="33">
        <f>'CCS Staff Only'!J43</f>
        <v>0</v>
      </c>
      <c r="H40" s="68">
        <f>'CCS Staff Only'!M43</f>
        <v>0</v>
      </c>
      <c r="I40" s="33">
        <f>'CCS Staff Only'!N43</f>
        <v>0</v>
      </c>
      <c r="J40" s="76">
        <f t="shared" si="0"/>
        <v>0</v>
      </c>
      <c r="K40" s="42">
        <v>1</v>
      </c>
      <c r="L40" s="77">
        <f>J40*K40</f>
        <v>0</v>
      </c>
    </row>
    <row r="41" spans="1:12" s="1" customFormat="1" ht="15.75" thickBot="1">
      <c r="A41" s="42">
        <v>25</v>
      </c>
      <c r="B41" s="108"/>
      <c r="C41" s="22"/>
      <c r="D41" s="69">
        <f>'CCS Staff Only'!E44</f>
        <v>0</v>
      </c>
      <c r="E41" s="70">
        <f>'CCS Staff Only'!F44</f>
        <v>0</v>
      </c>
      <c r="F41" s="69">
        <f>'CCS Staff Only'!I44</f>
        <v>0</v>
      </c>
      <c r="G41" s="70">
        <f>'CCS Staff Only'!J44</f>
        <v>0</v>
      </c>
      <c r="H41" s="69">
        <f>'CCS Staff Only'!M44</f>
        <v>0</v>
      </c>
      <c r="I41" s="70">
        <f>'CCS Staff Only'!N44</f>
        <v>0</v>
      </c>
      <c r="J41" s="78">
        <f t="shared" si="0"/>
        <v>0</v>
      </c>
      <c r="K41" s="60">
        <v>1</v>
      </c>
      <c r="L41" s="79">
        <f t="shared" si="2"/>
        <v>0</v>
      </c>
    </row>
    <row r="42" spans="1:12" s="1" customFormat="1" ht="15.75">
      <c r="A42" s="41"/>
      <c r="B42" s="2"/>
      <c r="C42" s="2"/>
      <c r="D42" s="2"/>
      <c r="E42" s="2"/>
      <c r="F42" s="2"/>
      <c r="G42" s="2"/>
      <c r="H42" s="2"/>
      <c r="I42" s="2"/>
      <c r="J42" s="112" t="s">
        <v>34</v>
      </c>
      <c r="K42" s="113"/>
      <c r="L42" s="52">
        <f>SUM(L17:L41)</f>
        <v>0</v>
      </c>
    </row>
    <row r="43" spans="1:12" s="1" customFormat="1" ht="15">
      <c r="A43" s="41"/>
      <c r="G43" s="2"/>
      <c r="H43" s="18"/>
      <c r="I43" s="2"/>
      <c r="J43" s="122" t="s">
        <v>35</v>
      </c>
      <c r="K43" s="123"/>
      <c r="L43" s="98">
        <f>L42*0.06</f>
        <v>0</v>
      </c>
    </row>
    <row r="44" spans="1:12" s="1" customFormat="1" ht="15.75">
      <c r="A44" s="41"/>
      <c r="E44" s="1" t="s">
        <v>1</v>
      </c>
      <c r="J44" s="110" t="s">
        <v>36</v>
      </c>
      <c r="K44" s="111"/>
      <c r="L44" s="99">
        <f>SUM(L42:L43)</f>
        <v>0</v>
      </c>
    </row>
    <row r="45" spans="1:2" s="2" customFormat="1" ht="15">
      <c r="A45" s="43"/>
      <c r="B45" s="11"/>
    </row>
    <row r="46" spans="1:12" s="1" customFormat="1" ht="18.75" customHeight="1">
      <c r="A46" s="41"/>
      <c r="B46" s="83"/>
      <c r="C46" s="2"/>
      <c r="D46" s="2"/>
      <c r="E46" s="2"/>
      <c r="F46" s="83"/>
      <c r="G46" s="2"/>
      <c r="H46" s="2"/>
      <c r="I46" s="97"/>
      <c r="J46" s="94"/>
      <c r="K46" s="94"/>
      <c r="L46" s="94"/>
    </row>
    <row r="47" spans="1:4" s="1" customFormat="1" ht="18.75" customHeight="1">
      <c r="A47" s="41"/>
      <c r="B47" s="2"/>
      <c r="C47" s="2"/>
      <c r="D47" s="2"/>
    </row>
    <row r="48" spans="1:5" s="1" customFormat="1" ht="17.25" customHeight="1">
      <c r="A48" s="41"/>
      <c r="E48" s="9"/>
    </row>
    <row r="49" spans="1:5" s="2" customFormat="1" ht="15.75" customHeight="1">
      <c r="A49" s="43"/>
      <c r="E49" s="17"/>
    </row>
    <row r="50" spans="1:12" s="1" customFormat="1" ht="15">
      <c r="A50" s="41"/>
      <c r="I50" s="2"/>
      <c r="J50" s="2"/>
      <c r="K50" s="2"/>
      <c r="L50" s="2"/>
    </row>
    <row r="51" spans="1:12" s="1" customFormat="1" ht="15">
      <c r="A51" s="41"/>
      <c r="L51" s="2"/>
    </row>
    <row r="52" spans="1:12" s="1" customFormat="1" ht="15">
      <c r="A52" s="41"/>
      <c r="L52" s="2"/>
    </row>
    <row r="53" ht="12.75">
      <c r="L53" s="11"/>
    </row>
    <row r="54" ht="12.75">
      <c r="L54" s="11"/>
    </row>
    <row r="55" ht="12.75">
      <c r="L55" s="11"/>
    </row>
    <row r="56" ht="12.75">
      <c r="L56" s="11"/>
    </row>
    <row r="57" ht="12.75">
      <c r="L57" s="11"/>
    </row>
    <row r="58" ht="12.75">
      <c r="L58" s="11"/>
    </row>
    <row r="59" ht="12.75">
      <c r="L59" s="11"/>
    </row>
    <row r="60" ht="12.75">
      <c r="L60" s="11"/>
    </row>
    <row r="61" ht="12.75">
      <c r="L61" s="11"/>
    </row>
    <row r="62" ht="12.75">
      <c r="L62" s="11"/>
    </row>
    <row r="63" ht="12.75">
      <c r="L63" s="11"/>
    </row>
    <row r="64" ht="12.75">
      <c r="L64" s="11"/>
    </row>
    <row r="65" ht="12.75">
      <c r="L65" s="11"/>
    </row>
    <row r="66" ht="12.75">
      <c r="L66" s="11"/>
    </row>
    <row r="67" ht="12.75">
      <c r="L67" s="11"/>
    </row>
    <row r="68" ht="12.75">
      <c r="L68" s="11"/>
    </row>
    <row r="69" ht="12.75">
      <c r="L69" s="11"/>
    </row>
    <row r="70" ht="12.75">
      <c r="L70" s="11"/>
    </row>
    <row r="71" ht="12.75">
      <c r="L71" s="11"/>
    </row>
    <row r="72" ht="12.75">
      <c r="L72" s="11"/>
    </row>
    <row r="73" ht="12.75">
      <c r="L73" s="11"/>
    </row>
    <row r="74" ht="12.75">
      <c r="L74" s="11"/>
    </row>
  </sheetData>
  <sheetProtection/>
  <mergeCells count="8">
    <mergeCell ref="J44:K44"/>
    <mergeCell ref="J42:K42"/>
    <mergeCell ref="J3:L3"/>
    <mergeCell ref="D14:L14"/>
    <mergeCell ref="D15:E15"/>
    <mergeCell ref="H15:I15"/>
    <mergeCell ref="F15:G15"/>
    <mergeCell ref="J43:K43"/>
  </mergeCells>
  <printOptions horizontalCentered="1"/>
  <pageMargins left="0.25" right="0.25" top="0.75" bottom="0.75" header="0.3" footer="0.3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75" zoomScaleNormal="75" zoomScalePageLayoutView="0" workbookViewId="0" topLeftCell="A1">
      <selection activeCell="S34" sqref="S34"/>
    </sheetView>
  </sheetViews>
  <sheetFormatPr defaultColWidth="8.8515625" defaultRowHeight="12.75"/>
  <cols>
    <col min="1" max="1" width="8.8515625" style="0" customWidth="1"/>
    <col min="2" max="2" width="45.00390625" style="0" customWidth="1"/>
    <col min="3" max="4" width="8.8515625" style="0" customWidth="1"/>
    <col min="5" max="5" width="10.140625" style="0" bestFit="1" customWidth="1"/>
    <col min="6" max="8" width="8.8515625" style="0" customWidth="1"/>
    <col min="9" max="9" width="11.00390625" style="0" customWidth="1"/>
    <col min="10" max="10" width="11.140625" style="0" customWidth="1"/>
    <col min="11" max="11" width="9.8515625" style="0" bestFit="1" customWidth="1"/>
    <col min="12" max="12" width="11.57421875" style="0" customWidth="1"/>
    <col min="13" max="13" width="13.28125" style="0" customWidth="1"/>
    <col min="14" max="14" width="12.7109375" style="0" customWidth="1"/>
  </cols>
  <sheetData>
    <row r="1" ht="18">
      <c r="B1" s="21" t="s">
        <v>24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3.5" thickBot="1"/>
    <row r="16" spans="2:14" ht="15">
      <c r="B16" s="127" t="s">
        <v>23</v>
      </c>
      <c r="C16" s="86">
        <v>0.39</v>
      </c>
      <c r="D16" s="87">
        <v>0</v>
      </c>
      <c r="E16" s="87"/>
      <c r="F16" s="88"/>
      <c r="G16" s="86">
        <v>3.2</v>
      </c>
      <c r="H16" s="87">
        <v>5.6</v>
      </c>
      <c r="I16" s="87"/>
      <c r="J16" s="88"/>
      <c r="K16" s="86">
        <v>0.2</v>
      </c>
      <c r="L16" s="87">
        <v>0.16</v>
      </c>
      <c r="M16" s="87"/>
      <c r="N16" s="88"/>
    </row>
    <row r="17" spans="2:14" ht="12.75">
      <c r="B17" s="127"/>
      <c r="C17" s="89" t="s">
        <v>32</v>
      </c>
      <c r="D17" s="90" t="s">
        <v>40</v>
      </c>
      <c r="E17" s="91"/>
      <c r="F17" s="92"/>
      <c r="G17" s="89" t="s">
        <v>33</v>
      </c>
      <c r="H17" s="90" t="s">
        <v>33</v>
      </c>
      <c r="I17" s="91"/>
      <c r="J17" s="92"/>
      <c r="K17" s="89" t="s">
        <v>32</v>
      </c>
      <c r="L17" s="90" t="s">
        <v>32</v>
      </c>
      <c r="M17" s="91"/>
      <c r="N17" s="92"/>
    </row>
    <row r="18" spans="2:14" ht="15.75">
      <c r="B18" s="128"/>
      <c r="C18" s="124" t="s">
        <v>42</v>
      </c>
      <c r="D18" s="125"/>
      <c r="E18" s="125"/>
      <c r="F18" s="126"/>
      <c r="G18" s="124" t="s">
        <v>16</v>
      </c>
      <c r="H18" s="125"/>
      <c r="I18" s="125"/>
      <c r="J18" s="126"/>
      <c r="K18" s="124" t="s">
        <v>17</v>
      </c>
      <c r="L18" s="125"/>
      <c r="M18" s="125"/>
      <c r="N18" s="126"/>
    </row>
    <row r="19" spans="1:14" ht="30.75" thickBot="1">
      <c r="A19" s="43"/>
      <c r="B19" s="12" t="s">
        <v>27</v>
      </c>
      <c r="C19" s="59" t="s">
        <v>10</v>
      </c>
      <c r="D19" s="60" t="s">
        <v>13</v>
      </c>
      <c r="E19" s="49" t="s">
        <v>20</v>
      </c>
      <c r="F19" s="50" t="s">
        <v>21</v>
      </c>
      <c r="G19" s="62" t="s">
        <v>10</v>
      </c>
      <c r="H19" s="63" t="s">
        <v>14</v>
      </c>
      <c r="I19" s="49" t="s">
        <v>20</v>
      </c>
      <c r="J19" s="50" t="s">
        <v>25</v>
      </c>
      <c r="K19" s="62" t="s">
        <v>10</v>
      </c>
      <c r="L19" s="63" t="s">
        <v>14</v>
      </c>
      <c r="M19" s="49" t="s">
        <v>20</v>
      </c>
      <c r="N19" s="50" t="s">
        <v>25</v>
      </c>
    </row>
    <row r="20" spans="1:14" ht="15">
      <c r="A20" s="42">
        <v>1</v>
      </c>
      <c r="B20" s="57">
        <f>'Student Request'!B17</f>
        <v>0</v>
      </c>
      <c r="C20" s="51"/>
      <c r="D20" s="61"/>
      <c r="E20" s="47">
        <f aca="true" t="shared" si="0" ref="E20:E29">C20*$C$16</f>
        <v>0</v>
      </c>
      <c r="F20" s="48">
        <f aca="true" t="shared" si="1" ref="F20:F29">D20*$D$16</f>
        <v>0</v>
      </c>
      <c r="G20" s="51"/>
      <c r="H20" s="45"/>
      <c r="I20" s="52">
        <f aca="true" t="shared" si="2" ref="I20:I29">G20*$G$16</f>
        <v>0</v>
      </c>
      <c r="J20" s="30">
        <f aca="true" t="shared" si="3" ref="J20:J29">H20*$H$16</f>
        <v>0</v>
      </c>
      <c r="K20" s="65"/>
      <c r="L20" s="53"/>
      <c r="M20" s="54">
        <f aca="true" t="shared" si="4" ref="M20:M29">K20*$K$16</f>
        <v>0</v>
      </c>
      <c r="N20" s="55">
        <f aca="true" t="shared" si="5" ref="N20:N29">L20*$L$16</f>
        <v>0</v>
      </c>
    </row>
    <row r="21" spans="1:18" ht="15">
      <c r="A21" s="42">
        <v>2</v>
      </c>
      <c r="B21" s="57">
        <f>'Student Request'!B18</f>
        <v>0</v>
      </c>
      <c r="C21" s="29"/>
      <c r="D21" s="58"/>
      <c r="E21" s="19">
        <f t="shared" si="0"/>
        <v>0</v>
      </c>
      <c r="F21" s="26">
        <f t="shared" si="1"/>
        <v>0</v>
      </c>
      <c r="G21" s="29"/>
      <c r="H21" s="45"/>
      <c r="I21" s="25">
        <f t="shared" si="2"/>
        <v>0</v>
      </c>
      <c r="J21" s="30">
        <f t="shared" si="3"/>
        <v>0</v>
      </c>
      <c r="K21" s="66"/>
      <c r="L21" s="34"/>
      <c r="M21" s="20">
        <f t="shared" si="4"/>
        <v>0</v>
      </c>
      <c r="N21" s="33">
        <f t="shared" si="5"/>
        <v>0</v>
      </c>
      <c r="R21" s="93"/>
    </row>
    <row r="22" spans="1:18" ht="15">
      <c r="A22" s="42">
        <v>3</v>
      </c>
      <c r="B22" s="57">
        <f>'Student Request'!B19</f>
        <v>0</v>
      </c>
      <c r="C22" s="29"/>
      <c r="D22" s="58"/>
      <c r="E22" s="19">
        <f t="shared" si="0"/>
        <v>0</v>
      </c>
      <c r="F22" s="26">
        <f t="shared" si="1"/>
        <v>0</v>
      </c>
      <c r="G22" s="29"/>
      <c r="H22" s="45"/>
      <c r="I22" s="25">
        <f t="shared" si="2"/>
        <v>0</v>
      </c>
      <c r="J22" s="30">
        <f t="shared" si="3"/>
        <v>0</v>
      </c>
      <c r="K22" s="66"/>
      <c r="L22" s="34"/>
      <c r="M22" s="20">
        <f t="shared" si="4"/>
        <v>0</v>
      </c>
      <c r="N22" s="33">
        <f t="shared" si="5"/>
        <v>0</v>
      </c>
      <c r="R22" s="93"/>
    </row>
    <row r="23" spans="1:18" ht="15">
      <c r="A23" s="42">
        <v>4</v>
      </c>
      <c r="B23" s="57">
        <f>'Student Request'!B20</f>
        <v>0</v>
      </c>
      <c r="C23" s="29"/>
      <c r="D23" s="58"/>
      <c r="E23" s="19">
        <f t="shared" si="0"/>
        <v>0</v>
      </c>
      <c r="F23" s="26">
        <f t="shared" si="1"/>
        <v>0</v>
      </c>
      <c r="G23" s="29"/>
      <c r="H23" s="45"/>
      <c r="I23" s="25">
        <f t="shared" si="2"/>
        <v>0</v>
      </c>
      <c r="J23" s="30">
        <f t="shared" si="3"/>
        <v>0</v>
      </c>
      <c r="K23" s="66"/>
      <c r="L23" s="34"/>
      <c r="M23" s="20">
        <f t="shared" si="4"/>
        <v>0</v>
      </c>
      <c r="N23" s="33">
        <f t="shared" si="5"/>
        <v>0</v>
      </c>
      <c r="R23" s="93"/>
    </row>
    <row r="24" spans="1:18" ht="15">
      <c r="A24" s="42">
        <v>5</v>
      </c>
      <c r="B24" s="57">
        <f>'Student Request'!B21</f>
        <v>0</v>
      </c>
      <c r="C24" s="29"/>
      <c r="D24" s="58"/>
      <c r="E24" s="19">
        <f t="shared" si="0"/>
        <v>0</v>
      </c>
      <c r="F24" s="26">
        <f t="shared" si="1"/>
        <v>0</v>
      </c>
      <c r="G24" s="29"/>
      <c r="H24" s="45"/>
      <c r="I24" s="25">
        <f t="shared" si="2"/>
        <v>0</v>
      </c>
      <c r="J24" s="30">
        <f t="shared" si="3"/>
        <v>0</v>
      </c>
      <c r="K24" s="66"/>
      <c r="L24" s="34"/>
      <c r="M24" s="20">
        <f t="shared" si="4"/>
        <v>0</v>
      </c>
      <c r="N24" s="33">
        <f t="shared" si="5"/>
        <v>0</v>
      </c>
      <c r="R24" s="93"/>
    </row>
    <row r="25" spans="1:18" ht="15">
      <c r="A25" s="42">
        <v>6</v>
      </c>
      <c r="B25" s="57">
        <f>'Student Request'!B22</f>
        <v>0</v>
      </c>
      <c r="C25" s="29"/>
      <c r="D25" s="58"/>
      <c r="E25" s="19">
        <f t="shared" si="0"/>
        <v>0</v>
      </c>
      <c r="F25" s="26">
        <f t="shared" si="1"/>
        <v>0</v>
      </c>
      <c r="G25" s="29"/>
      <c r="H25" s="45"/>
      <c r="I25" s="25">
        <f t="shared" si="2"/>
        <v>0</v>
      </c>
      <c r="J25" s="30">
        <f t="shared" si="3"/>
        <v>0</v>
      </c>
      <c r="K25" s="66"/>
      <c r="L25" s="34"/>
      <c r="M25" s="20">
        <f t="shared" si="4"/>
        <v>0</v>
      </c>
      <c r="N25" s="33">
        <f t="shared" si="5"/>
        <v>0</v>
      </c>
      <c r="R25" s="93"/>
    </row>
    <row r="26" spans="1:18" ht="15">
      <c r="A26" s="42">
        <v>7</v>
      </c>
      <c r="B26" s="57">
        <f>'Student Request'!B23</f>
        <v>0</v>
      </c>
      <c r="C26" s="29"/>
      <c r="D26" s="58"/>
      <c r="E26" s="19">
        <f t="shared" si="0"/>
        <v>0</v>
      </c>
      <c r="F26" s="26">
        <f t="shared" si="1"/>
        <v>0</v>
      </c>
      <c r="G26" s="29"/>
      <c r="H26" s="45"/>
      <c r="I26" s="25">
        <f t="shared" si="2"/>
        <v>0</v>
      </c>
      <c r="J26" s="30">
        <f t="shared" si="3"/>
        <v>0</v>
      </c>
      <c r="K26" s="66"/>
      <c r="L26" s="34"/>
      <c r="M26" s="20">
        <f t="shared" si="4"/>
        <v>0</v>
      </c>
      <c r="N26" s="33">
        <f t="shared" si="5"/>
        <v>0</v>
      </c>
      <c r="R26" s="93"/>
    </row>
    <row r="27" spans="1:14" ht="15">
      <c r="A27" s="42">
        <v>8</v>
      </c>
      <c r="B27" s="57">
        <f>'Student Request'!B24</f>
        <v>0</v>
      </c>
      <c r="C27" s="29"/>
      <c r="D27" s="58"/>
      <c r="E27" s="19">
        <f t="shared" si="0"/>
        <v>0</v>
      </c>
      <c r="F27" s="26">
        <f t="shared" si="1"/>
        <v>0</v>
      </c>
      <c r="G27" s="29"/>
      <c r="H27" s="45"/>
      <c r="I27" s="25">
        <f t="shared" si="2"/>
        <v>0</v>
      </c>
      <c r="J27" s="30">
        <f t="shared" si="3"/>
        <v>0</v>
      </c>
      <c r="K27" s="66"/>
      <c r="L27" s="34"/>
      <c r="M27" s="20">
        <f t="shared" si="4"/>
        <v>0</v>
      </c>
      <c r="N27" s="33">
        <f t="shared" si="5"/>
        <v>0</v>
      </c>
    </row>
    <row r="28" spans="1:14" ht="15">
      <c r="A28" s="42">
        <v>9</v>
      </c>
      <c r="B28" s="57">
        <f>'Student Request'!B25</f>
        <v>0</v>
      </c>
      <c r="C28" s="29"/>
      <c r="D28" s="58"/>
      <c r="E28" s="19">
        <f t="shared" si="0"/>
        <v>0</v>
      </c>
      <c r="F28" s="26">
        <f t="shared" si="1"/>
        <v>0</v>
      </c>
      <c r="G28" s="29"/>
      <c r="H28" s="45"/>
      <c r="I28" s="25">
        <f t="shared" si="2"/>
        <v>0</v>
      </c>
      <c r="J28" s="30">
        <f t="shared" si="3"/>
        <v>0</v>
      </c>
      <c r="K28" s="66"/>
      <c r="L28" s="34"/>
      <c r="M28" s="20">
        <f t="shared" si="4"/>
        <v>0</v>
      </c>
      <c r="N28" s="33">
        <f t="shared" si="5"/>
        <v>0</v>
      </c>
    </row>
    <row r="29" spans="1:14" ht="15">
      <c r="A29" s="42">
        <v>10</v>
      </c>
      <c r="B29" s="57">
        <f>'Student Request'!B26</f>
        <v>0</v>
      </c>
      <c r="C29" s="29"/>
      <c r="D29" s="58"/>
      <c r="E29" s="19">
        <f t="shared" si="0"/>
        <v>0</v>
      </c>
      <c r="F29" s="26">
        <f t="shared" si="1"/>
        <v>0</v>
      </c>
      <c r="G29" s="29"/>
      <c r="H29" s="45"/>
      <c r="I29" s="25">
        <f t="shared" si="2"/>
        <v>0</v>
      </c>
      <c r="J29" s="30">
        <f t="shared" si="3"/>
        <v>0</v>
      </c>
      <c r="K29" s="66"/>
      <c r="L29" s="34"/>
      <c r="M29" s="20">
        <f t="shared" si="4"/>
        <v>0</v>
      </c>
      <c r="N29" s="33">
        <f t="shared" si="5"/>
        <v>0</v>
      </c>
    </row>
    <row r="30" spans="1:14" ht="15">
      <c r="A30" s="42">
        <v>11</v>
      </c>
      <c r="B30" s="57">
        <f>'Student Request'!B27</f>
        <v>0</v>
      </c>
      <c r="C30" s="29"/>
      <c r="D30" s="58"/>
      <c r="E30" s="19">
        <f aca="true" t="shared" si="6" ref="E30:E44">C30*$C$16</f>
        <v>0</v>
      </c>
      <c r="F30" s="26">
        <f aca="true" t="shared" si="7" ref="F30:F44">D30*$D$16</f>
        <v>0</v>
      </c>
      <c r="G30" s="29"/>
      <c r="H30" s="45"/>
      <c r="I30" s="25">
        <f aca="true" t="shared" si="8" ref="I30:I44">G30*$G$16</f>
        <v>0</v>
      </c>
      <c r="J30" s="30">
        <f aca="true" t="shared" si="9" ref="J30:J44">H30*$H$16</f>
        <v>0</v>
      </c>
      <c r="K30" s="66"/>
      <c r="L30" s="34"/>
      <c r="M30" s="20">
        <f aca="true" t="shared" si="10" ref="M30:M44">K30*$K$16</f>
        <v>0</v>
      </c>
      <c r="N30" s="33">
        <f aca="true" t="shared" si="11" ref="N30:N44">L30*$L$16</f>
        <v>0</v>
      </c>
    </row>
    <row r="31" spans="1:14" ht="15">
      <c r="A31" s="42">
        <v>12</v>
      </c>
      <c r="B31" s="57">
        <f>'Student Request'!B28</f>
        <v>0</v>
      </c>
      <c r="C31" s="29"/>
      <c r="D31" s="58"/>
      <c r="E31" s="19">
        <f t="shared" si="6"/>
        <v>0</v>
      </c>
      <c r="F31" s="26">
        <f t="shared" si="7"/>
        <v>0</v>
      </c>
      <c r="G31" s="29"/>
      <c r="H31" s="64"/>
      <c r="I31" s="25">
        <f t="shared" si="8"/>
        <v>0</v>
      </c>
      <c r="J31" s="30">
        <f t="shared" si="9"/>
        <v>0</v>
      </c>
      <c r="K31" s="34"/>
      <c r="L31" s="34"/>
      <c r="M31" s="20">
        <f t="shared" si="10"/>
        <v>0</v>
      </c>
      <c r="N31" s="33">
        <f t="shared" si="11"/>
        <v>0</v>
      </c>
    </row>
    <row r="32" spans="1:14" ht="15">
      <c r="A32" s="42">
        <v>13</v>
      </c>
      <c r="B32" s="57">
        <f>'Student Request'!B29</f>
        <v>0</v>
      </c>
      <c r="C32" s="29"/>
      <c r="D32" s="58"/>
      <c r="E32" s="19">
        <f t="shared" si="6"/>
        <v>0</v>
      </c>
      <c r="F32" s="26">
        <f t="shared" si="7"/>
        <v>0</v>
      </c>
      <c r="G32" s="29"/>
      <c r="H32" s="64"/>
      <c r="I32" s="25">
        <f t="shared" si="8"/>
        <v>0</v>
      </c>
      <c r="J32" s="30">
        <f t="shared" si="9"/>
        <v>0</v>
      </c>
      <c r="K32" s="34"/>
      <c r="L32" s="34"/>
      <c r="M32" s="20">
        <f t="shared" si="10"/>
        <v>0</v>
      </c>
      <c r="N32" s="33">
        <f t="shared" si="11"/>
        <v>0</v>
      </c>
    </row>
    <row r="33" spans="1:14" ht="15">
      <c r="A33" s="42">
        <v>14</v>
      </c>
      <c r="B33" s="57">
        <f>'Student Request'!B30</f>
        <v>0</v>
      </c>
      <c r="C33" s="29"/>
      <c r="D33" s="58"/>
      <c r="E33" s="19">
        <f t="shared" si="6"/>
        <v>0</v>
      </c>
      <c r="F33" s="26">
        <f t="shared" si="7"/>
        <v>0</v>
      </c>
      <c r="G33" s="29"/>
      <c r="H33" s="64"/>
      <c r="I33" s="25">
        <f t="shared" si="8"/>
        <v>0</v>
      </c>
      <c r="J33" s="30">
        <f t="shared" si="9"/>
        <v>0</v>
      </c>
      <c r="K33" s="34"/>
      <c r="L33" s="34"/>
      <c r="M33" s="20">
        <f t="shared" si="10"/>
        <v>0</v>
      </c>
      <c r="N33" s="33">
        <f t="shared" si="11"/>
        <v>0</v>
      </c>
    </row>
    <row r="34" spans="1:14" ht="15">
      <c r="A34" s="42">
        <v>15</v>
      </c>
      <c r="B34" s="57">
        <f>'Student Request'!B31</f>
        <v>0</v>
      </c>
      <c r="C34" s="29"/>
      <c r="D34" s="58"/>
      <c r="E34" s="19">
        <f t="shared" si="6"/>
        <v>0</v>
      </c>
      <c r="F34" s="26">
        <f t="shared" si="7"/>
        <v>0</v>
      </c>
      <c r="G34" s="29"/>
      <c r="H34" s="64"/>
      <c r="I34" s="25">
        <f t="shared" si="8"/>
        <v>0</v>
      </c>
      <c r="J34" s="30">
        <f t="shared" si="9"/>
        <v>0</v>
      </c>
      <c r="K34" s="34"/>
      <c r="L34" s="34"/>
      <c r="M34" s="20">
        <f t="shared" si="10"/>
        <v>0</v>
      </c>
      <c r="N34" s="33">
        <f t="shared" si="11"/>
        <v>0</v>
      </c>
    </row>
    <row r="35" spans="1:14" ht="15">
      <c r="A35" s="42">
        <v>16</v>
      </c>
      <c r="B35" s="57">
        <f>'Student Request'!B32</f>
        <v>0</v>
      </c>
      <c r="C35" s="29"/>
      <c r="D35" s="58"/>
      <c r="E35" s="19">
        <f t="shared" si="6"/>
        <v>0</v>
      </c>
      <c r="F35" s="26">
        <f t="shared" si="7"/>
        <v>0</v>
      </c>
      <c r="G35" s="29"/>
      <c r="H35" s="64"/>
      <c r="I35" s="25">
        <f t="shared" si="8"/>
        <v>0</v>
      </c>
      <c r="J35" s="30">
        <f t="shared" si="9"/>
        <v>0</v>
      </c>
      <c r="K35" s="34"/>
      <c r="L35" s="34"/>
      <c r="M35" s="20">
        <f t="shared" si="10"/>
        <v>0</v>
      </c>
      <c r="N35" s="33">
        <f t="shared" si="11"/>
        <v>0</v>
      </c>
    </row>
    <row r="36" spans="1:14" ht="15">
      <c r="A36" s="42">
        <v>17</v>
      </c>
      <c r="B36" s="57">
        <f>'Student Request'!B33</f>
        <v>0</v>
      </c>
      <c r="C36" s="29"/>
      <c r="D36" s="58"/>
      <c r="E36" s="19">
        <f t="shared" si="6"/>
        <v>0</v>
      </c>
      <c r="F36" s="26">
        <f t="shared" si="7"/>
        <v>0</v>
      </c>
      <c r="G36" s="29"/>
      <c r="H36" s="64"/>
      <c r="I36" s="25">
        <f t="shared" si="8"/>
        <v>0</v>
      </c>
      <c r="J36" s="30">
        <f t="shared" si="9"/>
        <v>0</v>
      </c>
      <c r="K36" s="34"/>
      <c r="L36" s="34"/>
      <c r="M36" s="20">
        <f t="shared" si="10"/>
        <v>0</v>
      </c>
      <c r="N36" s="33">
        <f t="shared" si="11"/>
        <v>0</v>
      </c>
    </row>
    <row r="37" spans="1:14" ht="15">
      <c r="A37" s="42">
        <v>18</v>
      </c>
      <c r="B37" s="57">
        <f>'Student Request'!B34</f>
        <v>0</v>
      </c>
      <c r="C37" s="29"/>
      <c r="D37" s="58"/>
      <c r="E37" s="19">
        <f t="shared" si="6"/>
        <v>0</v>
      </c>
      <c r="F37" s="26">
        <f t="shared" si="7"/>
        <v>0</v>
      </c>
      <c r="G37" s="29"/>
      <c r="H37" s="64"/>
      <c r="I37" s="25">
        <f t="shared" si="8"/>
        <v>0</v>
      </c>
      <c r="J37" s="30">
        <f t="shared" si="9"/>
        <v>0</v>
      </c>
      <c r="K37" s="34"/>
      <c r="L37" s="34"/>
      <c r="M37" s="20">
        <f t="shared" si="10"/>
        <v>0</v>
      </c>
      <c r="N37" s="33">
        <f t="shared" si="11"/>
        <v>0</v>
      </c>
    </row>
    <row r="38" spans="1:14" ht="15">
      <c r="A38" s="42">
        <v>19</v>
      </c>
      <c r="B38" s="57">
        <f>'Student Request'!B35</f>
        <v>0</v>
      </c>
      <c r="C38" s="29"/>
      <c r="D38" s="58"/>
      <c r="E38" s="19">
        <f t="shared" si="6"/>
        <v>0</v>
      </c>
      <c r="F38" s="26">
        <f t="shared" si="7"/>
        <v>0</v>
      </c>
      <c r="G38" s="29"/>
      <c r="H38" s="64"/>
      <c r="I38" s="25">
        <f t="shared" si="8"/>
        <v>0</v>
      </c>
      <c r="J38" s="30">
        <f t="shared" si="9"/>
        <v>0</v>
      </c>
      <c r="K38" s="34"/>
      <c r="L38" s="34"/>
      <c r="M38" s="20">
        <f t="shared" si="10"/>
        <v>0</v>
      </c>
      <c r="N38" s="33">
        <f t="shared" si="11"/>
        <v>0</v>
      </c>
    </row>
    <row r="39" spans="1:14" ht="15">
      <c r="A39" s="42">
        <v>20</v>
      </c>
      <c r="B39" s="57">
        <f>'Student Request'!B36</f>
        <v>0</v>
      </c>
      <c r="C39" s="29"/>
      <c r="D39" s="58"/>
      <c r="E39" s="19">
        <f t="shared" si="6"/>
        <v>0</v>
      </c>
      <c r="F39" s="26">
        <f t="shared" si="7"/>
        <v>0</v>
      </c>
      <c r="G39" s="29"/>
      <c r="H39" s="64"/>
      <c r="I39" s="25">
        <f t="shared" si="8"/>
        <v>0</v>
      </c>
      <c r="J39" s="30">
        <f t="shared" si="9"/>
        <v>0</v>
      </c>
      <c r="K39" s="34"/>
      <c r="L39" s="34"/>
      <c r="M39" s="20">
        <f t="shared" si="10"/>
        <v>0</v>
      </c>
      <c r="N39" s="33">
        <f t="shared" si="11"/>
        <v>0</v>
      </c>
    </row>
    <row r="40" spans="1:14" ht="15">
      <c r="A40" s="46">
        <v>21</v>
      </c>
      <c r="B40" s="57">
        <f>'Student Request'!B37</f>
        <v>0</v>
      </c>
      <c r="C40" s="29"/>
      <c r="D40" s="58"/>
      <c r="E40" s="19">
        <f t="shared" si="6"/>
        <v>0</v>
      </c>
      <c r="F40" s="26">
        <f t="shared" si="7"/>
        <v>0</v>
      </c>
      <c r="G40" s="29"/>
      <c r="H40" s="45"/>
      <c r="I40" s="25">
        <f t="shared" si="8"/>
        <v>0</v>
      </c>
      <c r="J40" s="30">
        <f t="shared" si="9"/>
        <v>0</v>
      </c>
      <c r="K40" s="66"/>
      <c r="L40" s="34"/>
      <c r="M40" s="20">
        <f t="shared" si="10"/>
        <v>0</v>
      </c>
      <c r="N40" s="33">
        <f t="shared" si="11"/>
        <v>0</v>
      </c>
    </row>
    <row r="41" spans="1:14" ht="15">
      <c r="A41" s="42">
        <v>22</v>
      </c>
      <c r="B41" s="57">
        <f>'Student Request'!B38</f>
        <v>0</v>
      </c>
      <c r="C41" s="29"/>
      <c r="D41" s="58"/>
      <c r="E41" s="19">
        <f t="shared" si="6"/>
        <v>0</v>
      </c>
      <c r="F41" s="26">
        <f t="shared" si="7"/>
        <v>0</v>
      </c>
      <c r="G41" s="29"/>
      <c r="H41" s="45"/>
      <c r="I41" s="25">
        <f t="shared" si="8"/>
        <v>0</v>
      </c>
      <c r="J41" s="30">
        <f t="shared" si="9"/>
        <v>0</v>
      </c>
      <c r="K41" s="66"/>
      <c r="L41" s="34"/>
      <c r="M41" s="20">
        <f t="shared" si="10"/>
        <v>0</v>
      </c>
      <c r="N41" s="33">
        <f t="shared" si="11"/>
        <v>0</v>
      </c>
    </row>
    <row r="42" spans="1:14" ht="15">
      <c r="A42" s="42">
        <v>23</v>
      </c>
      <c r="B42" s="57">
        <f>'Student Request'!B39</f>
        <v>0</v>
      </c>
      <c r="C42" s="29"/>
      <c r="D42" s="58"/>
      <c r="E42" s="19">
        <f t="shared" si="6"/>
        <v>0</v>
      </c>
      <c r="F42" s="26">
        <f t="shared" si="7"/>
        <v>0</v>
      </c>
      <c r="G42" s="29"/>
      <c r="H42" s="45"/>
      <c r="I42" s="25">
        <f t="shared" si="8"/>
        <v>0</v>
      </c>
      <c r="J42" s="30">
        <f t="shared" si="9"/>
        <v>0</v>
      </c>
      <c r="K42" s="66"/>
      <c r="L42" s="34"/>
      <c r="M42" s="20">
        <f t="shared" si="10"/>
        <v>0</v>
      </c>
      <c r="N42" s="33">
        <f t="shared" si="11"/>
        <v>0</v>
      </c>
    </row>
    <row r="43" spans="1:14" ht="15">
      <c r="A43" s="42">
        <v>24</v>
      </c>
      <c r="B43" s="57">
        <f>'Student Request'!B40</f>
        <v>0</v>
      </c>
      <c r="C43" s="29"/>
      <c r="D43" s="58"/>
      <c r="E43" s="19">
        <f t="shared" si="6"/>
        <v>0</v>
      </c>
      <c r="F43" s="26">
        <f t="shared" si="7"/>
        <v>0</v>
      </c>
      <c r="G43" s="29"/>
      <c r="H43" s="45"/>
      <c r="I43" s="25">
        <f t="shared" si="8"/>
        <v>0</v>
      </c>
      <c r="J43" s="30">
        <f t="shared" si="9"/>
        <v>0</v>
      </c>
      <c r="K43" s="66"/>
      <c r="L43" s="34"/>
      <c r="M43" s="20">
        <f t="shared" si="10"/>
        <v>0</v>
      </c>
      <c r="N43" s="33">
        <f t="shared" si="11"/>
        <v>0</v>
      </c>
    </row>
    <row r="44" spans="1:14" ht="15">
      <c r="A44" s="42">
        <v>25</v>
      </c>
      <c r="B44" s="57">
        <f>'Student Request'!B41</f>
        <v>0</v>
      </c>
      <c r="C44" s="29"/>
      <c r="D44" s="58"/>
      <c r="E44" s="19">
        <f t="shared" si="6"/>
        <v>0</v>
      </c>
      <c r="F44" s="26">
        <f t="shared" si="7"/>
        <v>0</v>
      </c>
      <c r="G44" s="29"/>
      <c r="H44" s="45"/>
      <c r="I44" s="25">
        <f t="shared" si="8"/>
        <v>0</v>
      </c>
      <c r="J44" s="30">
        <f t="shared" si="9"/>
        <v>0</v>
      </c>
      <c r="K44" s="66"/>
      <c r="L44" s="34"/>
      <c r="M44" s="20">
        <f t="shared" si="10"/>
        <v>0</v>
      </c>
      <c r="N44" s="33">
        <f t="shared" si="11"/>
        <v>0</v>
      </c>
    </row>
    <row r="45" spans="1:14" ht="15.75" thickBot="1">
      <c r="A45" s="43"/>
      <c r="B45" s="2"/>
      <c r="C45" s="27" t="s">
        <v>19</v>
      </c>
      <c r="D45" s="28"/>
      <c r="E45" s="100">
        <f>SUM(E20:E44)</f>
        <v>0</v>
      </c>
      <c r="F45" s="100">
        <f>SUM(F20:F44)</f>
        <v>0</v>
      </c>
      <c r="G45" s="31" t="s">
        <v>19</v>
      </c>
      <c r="H45" s="28"/>
      <c r="I45" s="100">
        <f>SUM(I20:I44)</f>
        <v>0</v>
      </c>
      <c r="J45" s="100">
        <f>SUM(J20:J44)</f>
        <v>0</v>
      </c>
      <c r="K45" s="32" t="s">
        <v>19</v>
      </c>
      <c r="L45" s="28"/>
      <c r="M45" s="100">
        <f>SUM(M20:M44)</f>
        <v>0</v>
      </c>
      <c r="N45" s="79">
        <f>SUM(N20:N44)</f>
        <v>0</v>
      </c>
    </row>
  </sheetData>
  <sheetProtection/>
  <mergeCells count="4">
    <mergeCell ref="C18:F18"/>
    <mergeCell ref="G18:J18"/>
    <mergeCell ref="K18:N18"/>
    <mergeCell ref="B16:B18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Steve Guerra</cp:lastModifiedBy>
  <cp:lastPrinted>2012-04-23T22:38:24Z</cp:lastPrinted>
  <dcterms:created xsi:type="dcterms:W3CDTF">2000-10-20T14:43:15Z</dcterms:created>
  <dcterms:modified xsi:type="dcterms:W3CDTF">2022-03-10T15:46:55Z</dcterms:modified>
  <cp:category/>
  <cp:version/>
  <cp:contentType/>
  <cp:contentStatus/>
</cp:coreProperties>
</file>